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Harbors and Facilities\Maintenance\Oahu District Maintenance\2.Active Contracts\Buoy Maintenance 2025 - xxx (new)\Word\"/>
    </mc:Choice>
  </mc:AlternateContent>
  <xr:revisionPtr revIDLastSave="0" documentId="13_ncr:1_{78DF7EDC-E854-44AB-8C23-6EF27D9974D1}" xr6:coauthVersionLast="47" xr6:coauthVersionMax="47" xr10:uidLastSave="{00000000-0000-0000-0000-000000000000}"/>
  <bookViews>
    <workbookView xWindow="-120" yWindow="-120" windowWidth="29040" windowHeight="15720" xr2:uid="{85B1C72C-2032-4B7E-BABE-120EDD07CEE1}"/>
  </bookViews>
  <sheets>
    <sheet name="A. Inspections" sheetId="1" r:id="rId1"/>
    <sheet name="B. Topside Repairs " sheetId="2" r:id="rId2"/>
    <sheet name="C. Diving Repairs " sheetId="3" r:id="rId3"/>
    <sheet name="D. Materials " sheetId="4" r:id="rId4"/>
    <sheet name="TOTAL LUMP SUM BID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6" i="4"/>
  <c r="F5" i="4"/>
  <c r="F4" i="4"/>
  <c r="F3" i="4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3" i="3"/>
  <c r="E20" i="3" s="1"/>
  <c r="C5" i="5" s="1"/>
  <c r="E4" i="3"/>
  <c r="E18" i="2"/>
  <c r="E17" i="2"/>
  <c r="E19" i="2" s="1"/>
  <c r="C4" i="5" s="1"/>
  <c r="E16" i="2"/>
  <c r="E15" i="2"/>
  <c r="E14" i="2"/>
  <c r="E13" i="2"/>
  <c r="E12" i="2"/>
  <c r="E11" i="2"/>
  <c r="E10" i="2"/>
  <c r="E9" i="2"/>
  <c r="E8" i="2"/>
  <c r="E7" i="2"/>
  <c r="E6" i="2"/>
  <c r="E4" i="2"/>
  <c r="E3" i="2"/>
  <c r="F17" i="1"/>
  <c r="F16" i="1"/>
  <c r="F15" i="1"/>
  <c r="F14" i="1"/>
  <c r="F13" i="1"/>
  <c r="F12" i="1"/>
  <c r="F11" i="1"/>
  <c r="F10" i="1"/>
  <c r="F9" i="1"/>
  <c r="F6" i="1"/>
  <c r="F5" i="1"/>
  <c r="F4" i="1"/>
  <c r="F3" i="1"/>
  <c r="F7" i="4"/>
  <c r="E5" i="2"/>
  <c r="F21" i="4" l="1"/>
  <c r="C6" i="5" s="1"/>
  <c r="F8" i="1"/>
  <c r="F18" i="1" s="1"/>
  <c r="C3" i="5" s="1"/>
  <c r="C8" i="5" l="1"/>
</calcChain>
</file>

<file path=xl/sharedStrings.xml><?xml version="1.0" encoding="utf-8"?>
<sst xmlns="http://schemas.openxmlformats.org/spreadsheetml/2006/main" count="128" uniqueCount="85">
  <si>
    <t>Item #</t>
  </si>
  <si>
    <t>Facility</t>
  </si>
  <si>
    <t>Unit Price</t>
  </si>
  <si>
    <t>Number of Buoys</t>
  </si>
  <si>
    <t>Bid Price</t>
  </si>
  <si>
    <t>Ala Wai SBH Mooring Inspections</t>
  </si>
  <si>
    <t>Inspections per Year</t>
  </si>
  <si>
    <t>Ala Wai SBH Navigation Inspections</t>
  </si>
  <si>
    <t>Haleiwa SBH Mooring Inspections</t>
  </si>
  <si>
    <t>Kaelepulu Stream Navigation Inspections</t>
  </si>
  <si>
    <t>Keehi SBH Mooring Inspections</t>
  </si>
  <si>
    <t>Keehi SBH Navigation Inspections</t>
  </si>
  <si>
    <t>Kailua Beach Navigation Inspections</t>
  </si>
  <si>
    <t>Pokai Bay Navigation Inspections</t>
  </si>
  <si>
    <t>Waikiki Beach Navigation Inspections</t>
  </si>
  <si>
    <t>Point Panic Navigation Inspections</t>
  </si>
  <si>
    <t>Waianae SBH Mooring Inspections</t>
  </si>
  <si>
    <t>Maunalua Bay Navigation Inspections</t>
  </si>
  <si>
    <t>Kaiwainui Stream Navigation Inspections</t>
  </si>
  <si>
    <t>Ala Wai SBH Mooring</t>
  </si>
  <si>
    <t>Ala Wai SBH Navigation</t>
  </si>
  <si>
    <t>Haleiwa SBH Mooring</t>
  </si>
  <si>
    <t>Heeia Kea SBH Mooring</t>
  </si>
  <si>
    <t>Kaelepulu Stream Navigation</t>
  </si>
  <si>
    <t>Keehi SBH Mooring</t>
  </si>
  <si>
    <t>Keehi SBH Navigation</t>
  </si>
  <si>
    <t>Kaiwainui Stream Navigation</t>
  </si>
  <si>
    <t>Kailua Beach Navigation</t>
  </si>
  <si>
    <t>Pokai Bay Navigation</t>
  </si>
  <si>
    <t>Point Panic Navigation</t>
  </si>
  <si>
    <t>Waikiki Beach Navigation</t>
  </si>
  <si>
    <t>Waianae SBH Mooring</t>
  </si>
  <si>
    <t>Keehi SBH
Navigation</t>
  </si>
  <si>
    <t>Maunalua Bay Navigation</t>
  </si>
  <si>
    <t>Relocate mooring block within the mooring field</t>
  </si>
  <si>
    <t xml:space="preserve">Placement of new mooring block </t>
  </si>
  <si>
    <t>Kaelepulu Stream</t>
  </si>
  <si>
    <t>Hardware and Buoys</t>
  </si>
  <si>
    <t>Quantity</t>
  </si>
  <si>
    <t>1/2" Dock Fender Chain</t>
  </si>
  <si>
    <t>3/4" Dock Fender Chain</t>
  </si>
  <si>
    <t xml:space="preserve">5/8” Spectra 12 rope </t>
  </si>
  <si>
    <t xml:space="preserve">5/8” Thimble for Spectra 12
rope </t>
  </si>
  <si>
    <t>5/8” Screw Pin Anchor Shackles</t>
  </si>
  <si>
    <t>3/4" Screw Pin Anchor Shackles</t>
  </si>
  <si>
    <t>1” Screw Pin Anchor Shackles</t>
  </si>
  <si>
    <t>5/8” Eye and Eye Swivel</t>
  </si>
  <si>
    <t>Chain plates</t>
  </si>
  <si>
    <t>30” Mooring Buoy</t>
  </si>
  <si>
    <t xml:space="preserve">24” Mooring Buoy </t>
  </si>
  <si>
    <t>Jim Buoy Red Channel Marker</t>
  </si>
  <si>
    <t xml:space="preserve">Jim Buoy Green Channel Marker </t>
  </si>
  <si>
    <t>Gilman Corporation 3NFR Buoy</t>
  </si>
  <si>
    <t>Gilman Corporation 3CFR Buoy</t>
  </si>
  <si>
    <t xml:space="preserve">Spar Navigational Buoys </t>
  </si>
  <si>
    <t>10 Gauge Single Strand Stainless Steel Wire</t>
  </si>
  <si>
    <t xml:space="preserve">1/2 cubic yard concrete anchor </t>
  </si>
  <si>
    <t xml:space="preserve">Allowance </t>
  </si>
  <si>
    <t xml:space="preserve">Subtotal </t>
  </si>
  <si>
    <t xml:space="preserve">Measurement </t>
  </si>
  <si>
    <t>feet</t>
  </si>
  <si>
    <t>each</t>
  </si>
  <si>
    <t xml:space="preserve"> rolls</t>
  </si>
  <si>
    <t>Heeia Kea SBH Mooring Inspections</t>
  </si>
  <si>
    <t>7a</t>
  </si>
  <si>
    <t>17a</t>
  </si>
  <si>
    <t>21a</t>
  </si>
  <si>
    <t>21b</t>
  </si>
  <si>
    <t>31a</t>
  </si>
  <si>
    <t>35a</t>
  </si>
  <si>
    <t>subtotal</t>
  </si>
  <si>
    <t>subotal</t>
  </si>
  <si>
    <t>Ala Moana Park</t>
  </si>
  <si>
    <t>Ala Moana  Park</t>
  </si>
  <si>
    <t>A. INSPECTIONS</t>
  </si>
  <si>
    <t>B. TOPSIDE REPAIRS</t>
  </si>
  <si>
    <t>C. DIVING REPAIRS</t>
  </si>
  <si>
    <t xml:space="preserve">D, MATERIALS </t>
  </si>
  <si>
    <t>TOTAL LUMP SUM BID</t>
  </si>
  <si>
    <t xml:space="preserve">Keehi “B” Mooring Field Decommision </t>
  </si>
  <si>
    <t>Subtotal of “A. Inspections”</t>
  </si>
  <si>
    <t>Subtotal of “B. Topside Repairs”</t>
  </si>
  <si>
    <t>Subtotal of “C. Diving Repairs”</t>
  </si>
  <si>
    <t>Subtotal of “D. Materials”</t>
  </si>
  <si>
    <t>TOTAL OF LINE ITEM # 15 + 29 + 45 + 64+ Allowance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</si>
</sst>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70C0"/>
      <name val="Times New Roman"/>
      <family val="1"/>
    </font>
    <font>
      <sz val="11"/>
      <color rgb="FF0070C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0" fontId="2" fillId="0" borderId="0" xfId="0" applyFont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164" fontId="4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 wrapText="1"/>
    </xf>
    <xf numFmtId="0" fontId="4" fillId="0" borderId="0" xfId="0" applyFont="1"/>
    <xf numFmtId="0" fontId="2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304A8-A6ED-46D0-8FA9-497A8192082B}">
  <sheetPr>
    <pageSetUpPr fitToPage="1"/>
  </sheetPr>
  <dimension ref="A1:F18"/>
  <sheetViews>
    <sheetView tabSelected="1" view="pageLayout" zoomScale="91" zoomScaleNormal="100" zoomScalePageLayoutView="91" workbookViewId="0">
      <selection sqref="A1:F1"/>
    </sheetView>
  </sheetViews>
  <sheetFormatPr defaultRowHeight="15" x14ac:dyDescent="0.25"/>
  <cols>
    <col min="1" max="1" width="9.140625" style="22"/>
    <col min="2" max="2" width="20.7109375" style="23" customWidth="1"/>
    <col min="3" max="3" width="20.7109375" style="24" customWidth="1"/>
    <col min="4" max="6" width="20.7109375" style="2" customWidth="1"/>
    <col min="7" max="16384" width="9.140625" style="1"/>
  </cols>
  <sheetData>
    <row r="1" spans="1:6" x14ac:dyDescent="0.25">
      <c r="A1" s="39" t="s">
        <v>74</v>
      </c>
      <c r="B1" s="40"/>
      <c r="C1" s="40"/>
      <c r="D1" s="40"/>
      <c r="E1" s="40"/>
      <c r="F1" s="40"/>
    </row>
    <row r="2" spans="1:6" s="18" customFormat="1" ht="22.5" customHeight="1" x14ac:dyDescent="0.25">
      <c r="A2" s="26" t="s">
        <v>0</v>
      </c>
      <c r="B2" s="27" t="s">
        <v>1</v>
      </c>
      <c r="C2" s="28" t="s">
        <v>2</v>
      </c>
      <c r="D2" s="29" t="s">
        <v>3</v>
      </c>
      <c r="E2" s="29" t="s">
        <v>6</v>
      </c>
      <c r="F2" s="29" t="s">
        <v>4</v>
      </c>
    </row>
    <row r="3" spans="1:6" ht="30" customHeight="1" x14ac:dyDescent="0.25">
      <c r="A3" s="19">
        <v>1</v>
      </c>
      <c r="B3" s="7" t="s">
        <v>72</v>
      </c>
      <c r="C3" s="20"/>
      <c r="D3" s="5">
        <v>6</v>
      </c>
      <c r="E3" s="5">
        <v>2</v>
      </c>
      <c r="F3" s="21">
        <f>C3*D3*E3</f>
        <v>0</v>
      </c>
    </row>
    <row r="4" spans="1:6" ht="30" customHeight="1" x14ac:dyDescent="0.25">
      <c r="A4" s="19">
        <v>2</v>
      </c>
      <c r="B4" s="7" t="s">
        <v>5</v>
      </c>
      <c r="C4" s="20"/>
      <c r="D4" s="5">
        <v>69</v>
      </c>
      <c r="E4" s="5">
        <v>2</v>
      </c>
      <c r="F4" s="21">
        <f>C4*D4*E4</f>
        <v>0</v>
      </c>
    </row>
    <row r="5" spans="1:6" ht="30" customHeight="1" x14ac:dyDescent="0.25">
      <c r="A5" s="19">
        <v>3</v>
      </c>
      <c r="B5" s="9" t="s">
        <v>7</v>
      </c>
      <c r="C5" s="20"/>
      <c r="D5" s="5">
        <v>4</v>
      </c>
      <c r="E5" s="5">
        <v>4</v>
      </c>
      <c r="F5" s="21">
        <f>C5*D5*E5</f>
        <v>0</v>
      </c>
    </row>
    <row r="6" spans="1:6" ht="30" customHeight="1" x14ac:dyDescent="0.25">
      <c r="A6" s="19">
        <v>4</v>
      </c>
      <c r="B6" s="9" t="s">
        <v>8</v>
      </c>
      <c r="C6" s="20"/>
      <c r="D6" s="5">
        <v>28</v>
      </c>
      <c r="E6" s="5">
        <v>3</v>
      </c>
      <c r="F6" s="21">
        <f>C6*D6*E6</f>
        <v>0</v>
      </c>
    </row>
    <row r="7" spans="1:6" ht="30" customHeight="1" x14ac:dyDescent="0.25">
      <c r="A7" s="19">
        <v>5</v>
      </c>
      <c r="B7" s="9" t="s">
        <v>63</v>
      </c>
      <c r="C7" s="20"/>
      <c r="D7" s="5">
        <v>59</v>
      </c>
      <c r="E7" s="5">
        <v>3</v>
      </c>
      <c r="F7" s="21">
        <f>C7*D7*E7</f>
        <v>0</v>
      </c>
    </row>
    <row r="8" spans="1:6" ht="30" customHeight="1" x14ac:dyDescent="0.25">
      <c r="A8" s="19">
        <v>6</v>
      </c>
      <c r="B8" s="7" t="s">
        <v>9</v>
      </c>
      <c r="C8" s="20"/>
      <c r="D8" s="5">
        <v>2</v>
      </c>
      <c r="E8" s="5">
        <v>1</v>
      </c>
      <c r="F8" s="21">
        <f t="shared" ref="F8" si="0">C8*D8*E8</f>
        <v>0</v>
      </c>
    </row>
    <row r="9" spans="1:6" ht="30" customHeight="1" x14ac:dyDescent="0.25">
      <c r="A9" s="19">
        <v>7</v>
      </c>
      <c r="B9" s="9" t="s">
        <v>10</v>
      </c>
      <c r="C9" s="20"/>
      <c r="D9" s="5">
        <v>113</v>
      </c>
      <c r="E9" s="5">
        <v>4</v>
      </c>
      <c r="F9" s="21">
        <f t="shared" ref="F9:F17" si="1">C9*D9*E9</f>
        <v>0</v>
      </c>
    </row>
    <row r="10" spans="1:6" ht="30" customHeight="1" x14ac:dyDescent="0.25">
      <c r="A10" s="19" t="s">
        <v>64</v>
      </c>
      <c r="B10" s="9" t="s">
        <v>11</v>
      </c>
      <c r="C10" s="20"/>
      <c r="D10" s="5">
        <v>3</v>
      </c>
      <c r="E10" s="5">
        <v>2</v>
      </c>
      <c r="F10" s="21">
        <f t="shared" si="1"/>
        <v>0</v>
      </c>
    </row>
    <row r="11" spans="1:6" ht="30" customHeight="1" x14ac:dyDescent="0.25">
      <c r="A11" s="19">
        <v>8</v>
      </c>
      <c r="B11" s="9" t="s">
        <v>18</v>
      </c>
      <c r="C11" s="20"/>
      <c r="D11" s="5">
        <v>1</v>
      </c>
      <c r="E11" s="5">
        <v>1</v>
      </c>
      <c r="F11" s="21">
        <f t="shared" si="1"/>
        <v>0</v>
      </c>
    </row>
    <row r="12" spans="1:6" ht="30" customHeight="1" x14ac:dyDescent="0.25">
      <c r="A12" s="19">
        <v>9</v>
      </c>
      <c r="B12" s="9" t="s">
        <v>12</v>
      </c>
      <c r="C12" s="20"/>
      <c r="D12" s="5">
        <v>8</v>
      </c>
      <c r="E12" s="5">
        <v>3</v>
      </c>
      <c r="F12" s="21">
        <f t="shared" si="1"/>
        <v>0</v>
      </c>
    </row>
    <row r="13" spans="1:6" ht="30" customHeight="1" x14ac:dyDescent="0.25">
      <c r="A13" s="19">
        <v>10</v>
      </c>
      <c r="B13" s="7" t="s">
        <v>13</v>
      </c>
      <c r="C13" s="20"/>
      <c r="D13" s="5">
        <v>4</v>
      </c>
      <c r="E13" s="5">
        <v>2</v>
      </c>
      <c r="F13" s="21">
        <f t="shared" si="1"/>
        <v>0</v>
      </c>
    </row>
    <row r="14" spans="1:6" ht="30" customHeight="1" x14ac:dyDescent="0.25">
      <c r="A14" s="19">
        <v>11</v>
      </c>
      <c r="B14" s="9" t="s">
        <v>14</v>
      </c>
      <c r="C14" s="20"/>
      <c r="D14" s="5">
        <v>5</v>
      </c>
      <c r="E14" s="5">
        <v>4</v>
      </c>
      <c r="F14" s="21">
        <f t="shared" si="1"/>
        <v>0</v>
      </c>
    </row>
    <row r="15" spans="1:6" ht="30" customHeight="1" x14ac:dyDescent="0.25">
      <c r="A15" s="19">
        <v>12</v>
      </c>
      <c r="B15" s="9" t="s">
        <v>15</v>
      </c>
      <c r="C15" s="20"/>
      <c r="D15" s="5">
        <v>1</v>
      </c>
      <c r="E15" s="5">
        <v>4</v>
      </c>
      <c r="F15" s="21">
        <f t="shared" si="1"/>
        <v>0</v>
      </c>
    </row>
    <row r="16" spans="1:6" ht="30" customHeight="1" x14ac:dyDescent="0.25">
      <c r="A16" s="19">
        <v>13</v>
      </c>
      <c r="B16" s="9" t="s">
        <v>16</v>
      </c>
      <c r="C16" s="20"/>
      <c r="D16" s="5">
        <v>6</v>
      </c>
      <c r="E16" s="5">
        <v>2</v>
      </c>
      <c r="F16" s="21">
        <f t="shared" si="1"/>
        <v>0</v>
      </c>
    </row>
    <row r="17" spans="1:6" ht="30" customHeight="1" x14ac:dyDescent="0.25">
      <c r="A17" s="19">
        <v>14</v>
      </c>
      <c r="B17" s="9" t="s">
        <v>17</v>
      </c>
      <c r="C17" s="20"/>
      <c r="D17" s="5">
        <v>2</v>
      </c>
      <c r="E17" s="5">
        <v>2</v>
      </c>
      <c r="F17" s="21">
        <f t="shared" si="1"/>
        <v>0</v>
      </c>
    </row>
    <row r="18" spans="1:6" ht="30" customHeight="1" x14ac:dyDescent="0.25">
      <c r="A18" s="19">
        <v>15</v>
      </c>
      <c r="B18" s="37" t="s">
        <v>70</v>
      </c>
      <c r="C18" s="38"/>
      <c r="D18" s="38"/>
      <c r="E18" s="38"/>
      <c r="F18" s="32">
        <f>SUM(F3:F17)</f>
        <v>0</v>
      </c>
    </row>
  </sheetData>
  <mergeCells count="2">
    <mergeCell ref="B18:E18"/>
    <mergeCell ref="A1:F1"/>
  </mergeCells>
  <pageMargins left="0.7" right="0.7" top="0.75" bottom="0.75" header="0.3" footer="0.3"/>
  <pageSetup orientation="landscape" r:id="rId1"/>
  <headerFooter>
    <oddHeader>&amp;L    Contractor shall conpete  only "&amp;K0070C0Unit Price&amp;K01+000 " in dollars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1886A-4AED-4CAD-8FA3-655B40536DA2}">
  <sheetPr>
    <pageSetUpPr fitToPage="1"/>
  </sheetPr>
  <dimension ref="A1:E19"/>
  <sheetViews>
    <sheetView view="pageLayout" zoomScaleNormal="100" workbookViewId="0">
      <selection sqref="A1:E1"/>
    </sheetView>
  </sheetViews>
  <sheetFormatPr defaultRowHeight="15" x14ac:dyDescent="0.25"/>
  <cols>
    <col min="1" max="1" width="9.140625" style="12"/>
    <col min="2" max="2" width="20.7109375" style="2" customWidth="1"/>
    <col min="3" max="3" width="20.7109375" style="24" customWidth="1"/>
    <col min="4" max="4" width="20.7109375" style="2" customWidth="1"/>
    <col min="5" max="5" width="20.7109375" style="1" customWidth="1"/>
    <col min="6" max="16384" width="9.140625" style="1"/>
  </cols>
  <sheetData>
    <row r="1" spans="1:5" x14ac:dyDescent="0.25">
      <c r="A1" s="43" t="s">
        <v>75</v>
      </c>
      <c r="B1" s="44"/>
      <c r="C1" s="44"/>
      <c r="D1" s="44"/>
      <c r="E1" s="44"/>
    </row>
    <row r="2" spans="1:5" s="18" customFormat="1" ht="22.5" customHeight="1" x14ac:dyDescent="0.25">
      <c r="A2" s="26" t="s">
        <v>0</v>
      </c>
      <c r="B2" s="29" t="s">
        <v>1</v>
      </c>
      <c r="C2" s="28" t="s">
        <v>2</v>
      </c>
      <c r="D2" s="29" t="s">
        <v>3</v>
      </c>
      <c r="E2" s="29" t="s">
        <v>3</v>
      </c>
    </row>
    <row r="3" spans="1:5" ht="30" customHeight="1" x14ac:dyDescent="0.25">
      <c r="A3" s="19">
        <v>16</v>
      </c>
      <c r="B3" s="4" t="s">
        <v>73</v>
      </c>
      <c r="C3" s="20"/>
      <c r="D3" s="5">
        <v>6</v>
      </c>
      <c r="E3" s="17">
        <f>C3*D3</f>
        <v>0</v>
      </c>
    </row>
    <row r="4" spans="1:5" ht="30" customHeight="1" x14ac:dyDescent="0.25">
      <c r="A4" s="19">
        <v>17</v>
      </c>
      <c r="B4" s="6" t="s">
        <v>19</v>
      </c>
      <c r="C4" s="20"/>
      <c r="D4" s="5">
        <v>69</v>
      </c>
      <c r="E4" s="17">
        <f>C4*D4</f>
        <v>0</v>
      </c>
    </row>
    <row r="5" spans="1:5" ht="30" customHeight="1" x14ac:dyDescent="0.25">
      <c r="A5" s="19" t="s">
        <v>65</v>
      </c>
      <c r="B5" s="7" t="s">
        <v>20</v>
      </c>
      <c r="C5" s="20"/>
      <c r="D5" s="5">
        <v>4</v>
      </c>
      <c r="E5" s="17">
        <f t="shared" ref="E5" si="0">C5*D5</f>
        <v>0</v>
      </c>
    </row>
    <row r="6" spans="1:5" ht="30" customHeight="1" x14ac:dyDescent="0.25">
      <c r="A6" s="19">
        <v>18</v>
      </c>
      <c r="B6" s="7" t="s">
        <v>21</v>
      </c>
      <c r="C6" s="20"/>
      <c r="D6" s="5">
        <v>28</v>
      </c>
      <c r="E6" s="17">
        <f t="shared" ref="E6:E18" si="1">C6*D6</f>
        <v>0</v>
      </c>
    </row>
    <row r="7" spans="1:5" ht="30" customHeight="1" x14ac:dyDescent="0.25">
      <c r="A7" s="19">
        <v>19</v>
      </c>
      <c r="B7" s="8" t="s">
        <v>22</v>
      </c>
      <c r="C7" s="20"/>
      <c r="D7" s="5">
        <v>59</v>
      </c>
      <c r="E7" s="17">
        <f t="shared" si="1"/>
        <v>0</v>
      </c>
    </row>
    <row r="8" spans="1:5" ht="30" customHeight="1" x14ac:dyDescent="0.25">
      <c r="A8" s="19">
        <v>20</v>
      </c>
      <c r="B8" s="7" t="s">
        <v>23</v>
      </c>
      <c r="C8" s="20"/>
      <c r="D8" s="5">
        <v>2</v>
      </c>
      <c r="E8" s="17">
        <f t="shared" si="1"/>
        <v>0</v>
      </c>
    </row>
    <row r="9" spans="1:5" ht="30" customHeight="1" x14ac:dyDescent="0.25">
      <c r="A9" s="19">
        <v>21</v>
      </c>
      <c r="B9" s="7" t="s">
        <v>24</v>
      </c>
      <c r="C9" s="20"/>
      <c r="D9" s="5">
        <v>113</v>
      </c>
      <c r="E9" s="17">
        <f t="shared" si="1"/>
        <v>0</v>
      </c>
    </row>
    <row r="10" spans="1:5" ht="30" customHeight="1" x14ac:dyDescent="0.25">
      <c r="A10" s="19" t="s">
        <v>66</v>
      </c>
      <c r="B10" s="7" t="s">
        <v>25</v>
      </c>
      <c r="C10" s="20"/>
      <c r="D10" s="5">
        <v>3</v>
      </c>
      <c r="E10" s="17">
        <f t="shared" si="1"/>
        <v>0</v>
      </c>
    </row>
    <row r="11" spans="1:5" ht="30" customHeight="1" x14ac:dyDescent="0.25">
      <c r="A11" s="19" t="s">
        <v>67</v>
      </c>
      <c r="B11" s="7" t="s">
        <v>79</v>
      </c>
      <c r="C11" s="20"/>
      <c r="D11" s="5">
        <v>46</v>
      </c>
      <c r="E11" s="17">
        <f t="shared" si="1"/>
        <v>0</v>
      </c>
    </row>
    <row r="12" spans="1:5" ht="30" customHeight="1" x14ac:dyDescent="0.25">
      <c r="A12" s="19">
        <v>22</v>
      </c>
      <c r="B12" s="7" t="s">
        <v>26</v>
      </c>
      <c r="C12" s="20"/>
      <c r="D12" s="5">
        <v>1</v>
      </c>
      <c r="E12" s="17">
        <f t="shared" si="1"/>
        <v>0</v>
      </c>
    </row>
    <row r="13" spans="1:5" ht="30" customHeight="1" x14ac:dyDescent="0.25">
      <c r="A13" s="19">
        <v>23</v>
      </c>
      <c r="B13" s="7" t="s">
        <v>27</v>
      </c>
      <c r="C13" s="20"/>
      <c r="D13" s="5">
        <v>8</v>
      </c>
      <c r="E13" s="17">
        <f t="shared" si="1"/>
        <v>0</v>
      </c>
    </row>
    <row r="14" spans="1:5" ht="30" customHeight="1" x14ac:dyDescent="0.25">
      <c r="A14" s="19">
        <v>24</v>
      </c>
      <c r="B14" s="7" t="s">
        <v>28</v>
      </c>
      <c r="C14" s="20"/>
      <c r="D14" s="5">
        <v>4</v>
      </c>
      <c r="E14" s="17">
        <f t="shared" si="1"/>
        <v>0</v>
      </c>
    </row>
    <row r="15" spans="1:5" ht="30" customHeight="1" x14ac:dyDescent="0.25">
      <c r="A15" s="19">
        <v>25</v>
      </c>
      <c r="B15" s="7" t="s">
        <v>30</v>
      </c>
      <c r="C15" s="20"/>
      <c r="D15" s="5">
        <v>5</v>
      </c>
      <c r="E15" s="17">
        <f t="shared" si="1"/>
        <v>0</v>
      </c>
    </row>
    <row r="16" spans="1:5" ht="30" customHeight="1" x14ac:dyDescent="0.25">
      <c r="A16" s="19">
        <v>26</v>
      </c>
      <c r="B16" s="7" t="s">
        <v>29</v>
      </c>
      <c r="C16" s="20"/>
      <c r="D16" s="5">
        <v>1</v>
      </c>
      <c r="E16" s="17">
        <f t="shared" si="1"/>
        <v>0</v>
      </c>
    </row>
    <row r="17" spans="1:5" ht="30" customHeight="1" x14ac:dyDescent="0.25">
      <c r="A17" s="19">
        <v>27</v>
      </c>
      <c r="B17" s="7" t="s">
        <v>31</v>
      </c>
      <c r="C17" s="20"/>
      <c r="D17" s="5">
        <v>6</v>
      </c>
      <c r="E17" s="17">
        <f t="shared" si="1"/>
        <v>0</v>
      </c>
    </row>
    <row r="18" spans="1:5" ht="30" customHeight="1" x14ac:dyDescent="0.25">
      <c r="A18" s="19">
        <v>28</v>
      </c>
      <c r="B18" s="7" t="s">
        <v>33</v>
      </c>
      <c r="C18" s="20"/>
      <c r="D18" s="5">
        <v>2</v>
      </c>
      <c r="E18" s="17">
        <f t="shared" si="1"/>
        <v>0</v>
      </c>
    </row>
    <row r="19" spans="1:5" ht="30" customHeight="1" x14ac:dyDescent="0.25">
      <c r="A19" s="19">
        <v>29</v>
      </c>
      <c r="B19" s="41" t="s">
        <v>70</v>
      </c>
      <c r="C19" s="42"/>
      <c r="D19" s="42"/>
      <c r="E19" s="33">
        <f>SUM(E3:E18)</f>
        <v>0</v>
      </c>
    </row>
  </sheetData>
  <mergeCells count="2">
    <mergeCell ref="B19:D19"/>
    <mergeCell ref="A1:E1"/>
  </mergeCells>
  <pageMargins left="0.7" right="0.7" top="0.75" bottom="0.75" header="0.3" footer="0.3"/>
  <pageSetup scale="94" orientation="landscape" r:id="rId1"/>
  <headerFooter>
    <oddHeader>&amp;LContractor shall conpete  only "&amp;K0070C0Unit Price&amp;K01+000 " in dollars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57560-8930-4D80-AE5E-2E76E3C8D001}">
  <sheetPr>
    <pageSetUpPr fitToPage="1"/>
  </sheetPr>
  <dimension ref="A1:E20"/>
  <sheetViews>
    <sheetView view="pageLayout" zoomScaleNormal="100" workbookViewId="0">
      <selection sqref="A1:E1"/>
    </sheetView>
  </sheetViews>
  <sheetFormatPr defaultRowHeight="15" x14ac:dyDescent="0.25"/>
  <cols>
    <col min="1" max="1" width="9.140625" style="22"/>
    <col min="2" max="2" width="20.7109375" style="3" customWidth="1"/>
    <col min="3" max="3" width="20.7109375" style="24" customWidth="1"/>
    <col min="4" max="4" width="20.7109375" style="2" customWidth="1"/>
    <col min="5" max="5" width="20.7109375" style="1" customWidth="1"/>
    <col min="6" max="16384" width="9.140625" style="1"/>
  </cols>
  <sheetData>
    <row r="1" spans="1:5" x14ac:dyDescent="0.25">
      <c r="A1" s="39" t="s">
        <v>76</v>
      </c>
      <c r="B1" s="40"/>
      <c r="C1" s="40"/>
      <c r="D1" s="40"/>
      <c r="E1" s="40"/>
    </row>
    <row r="2" spans="1:5" s="22" customFormat="1" ht="24.75" customHeight="1" x14ac:dyDescent="0.25">
      <c r="A2" s="26" t="s">
        <v>0</v>
      </c>
      <c r="B2" s="30" t="s">
        <v>1</v>
      </c>
      <c r="C2" s="28" t="s">
        <v>2</v>
      </c>
      <c r="D2" s="31" t="s">
        <v>3</v>
      </c>
      <c r="E2" s="26" t="s">
        <v>4</v>
      </c>
    </row>
    <row r="3" spans="1:5" ht="30" customHeight="1" x14ac:dyDescent="0.25">
      <c r="A3" s="19">
        <v>30</v>
      </c>
      <c r="B3" s="7" t="s">
        <v>72</v>
      </c>
      <c r="C3" s="20"/>
      <c r="D3" s="5">
        <v>6</v>
      </c>
      <c r="E3" s="17">
        <f t="shared" ref="E3:E19" si="0">C3*D3</f>
        <v>0</v>
      </c>
    </row>
    <row r="4" spans="1:5" ht="30" customHeight="1" x14ac:dyDescent="0.25">
      <c r="A4" s="19">
        <v>31</v>
      </c>
      <c r="B4" s="7" t="s">
        <v>19</v>
      </c>
      <c r="C4" s="20"/>
      <c r="D4" s="5">
        <v>69</v>
      </c>
      <c r="E4" s="17">
        <f t="shared" si="0"/>
        <v>0</v>
      </c>
    </row>
    <row r="5" spans="1:5" ht="30" customHeight="1" x14ac:dyDescent="0.25">
      <c r="A5" s="19" t="s">
        <v>68</v>
      </c>
      <c r="B5" s="7" t="s">
        <v>20</v>
      </c>
      <c r="C5" s="20"/>
      <c r="D5" s="5">
        <v>4</v>
      </c>
      <c r="E5" s="17">
        <f t="shared" si="0"/>
        <v>0</v>
      </c>
    </row>
    <row r="6" spans="1:5" ht="30" customHeight="1" x14ac:dyDescent="0.25">
      <c r="A6" s="19">
        <v>32</v>
      </c>
      <c r="B6" s="7" t="s">
        <v>21</v>
      </c>
      <c r="C6" s="20"/>
      <c r="D6" s="5">
        <v>28</v>
      </c>
      <c r="E6" s="17">
        <f t="shared" si="0"/>
        <v>0</v>
      </c>
    </row>
    <row r="7" spans="1:5" ht="30" customHeight="1" x14ac:dyDescent="0.25">
      <c r="A7" s="19">
        <v>33</v>
      </c>
      <c r="B7" s="7" t="s">
        <v>22</v>
      </c>
      <c r="C7" s="20"/>
      <c r="D7" s="5">
        <v>59</v>
      </c>
      <c r="E7" s="17">
        <f t="shared" si="0"/>
        <v>0</v>
      </c>
    </row>
    <row r="8" spans="1:5" ht="30" customHeight="1" x14ac:dyDescent="0.25">
      <c r="A8" s="19">
        <v>34</v>
      </c>
      <c r="B8" s="7" t="s">
        <v>36</v>
      </c>
      <c r="C8" s="20"/>
      <c r="D8" s="5">
        <v>2</v>
      </c>
      <c r="E8" s="17">
        <f t="shared" si="0"/>
        <v>0</v>
      </c>
    </row>
    <row r="9" spans="1:5" ht="30" customHeight="1" x14ac:dyDescent="0.25">
      <c r="A9" s="19">
        <v>35</v>
      </c>
      <c r="B9" s="7" t="s">
        <v>24</v>
      </c>
      <c r="C9" s="20"/>
      <c r="D9" s="5">
        <v>113</v>
      </c>
      <c r="E9" s="17">
        <f t="shared" si="0"/>
        <v>0</v>
      </c>
    </row>
    <row r="10" spans="1:5" ht="30" customHeight="1" x14ac:dyDescent="0.25">
      <c r="A10" s="19" t="s">
        <v>69</v>
      </c>
      <c r="B10" s="7" t="s">
        <v>32</v>
      </c>
      <c r="C10" s="20"/>
      <c r="D10" s="5">
        <v>3</v>
      </c>
      <c r="E10" s="17">
        <f t="shared" si="0"/>
        <v>0</v>
      </c>
    </row>
    <row r="11" spans="1:5" ht="30" customHeight="1" x14ac:dyDescent="0.25">
      <c r="A11" s="19">
        <v>36</v>
      </c>
      <c r="B11" s="9" t="s">
        <v>26</v>
      </c>
      <c r="C11" s="20"/>
      <c r="D11" s="5">
        <v>1</v>
      </c>
      <c r="E11" s="17">
        <f t="shared" si="0"/>
        <v>0</v>
      </c>
    </row>
    <row r="12" spans="1:5" ht="30" customHeight="1" x14ac:dyDescent="0.25">
      <c r="A12" s="19">
        <v>37</v>
      </c>
      <c r="B12" s="10" t="s">
        <v>27</v>
      </c>
      <c r="C12" s="20"/>
      <c r="D12" s="5">
        <v>5</v>
      </c>
      <c r="E12" s="17">
        <f t="shared" si="0"/>
        <v>0</v>
      </c>
    </row>
    <row r="13" spans="1:5" ht="30" customHeight="1" x14ac:dyDescent="0.25">
      <c r="A13" s="19">
        <v>38</v>
      </c>
      <c r="B13" s="7" t="s">
        <v>28</v>
      </c>
      <c r="C13" s="20"/>
      <c r="D13" s="5">
        <v>4</v>
      </c>
      <c r="E13" s="17">
        <f t="shared" si="0"/>
        <v>0</v>
      </c>
    </row>
    <row r="14" spans="1:5" ht="30" customHeight="1" x14ac:dyDescent="0.25">
      <c r="A14" s="19">
        <v>39</v>
      </c>
      <c r="B14" s="7" t="s">
        <v>30</v>
      </c>
      <c r="C14" s="20"/>
      <c r="D14" s="5">
        <v>5</v>
      </c>
      <c r="E14" s="17">
        <f t="shared" si="0"/>
        <v>0</v>
      </c>
    </row>
    <row r="15" spans="1:5" ht="30" customHeight="1" x14ac:dyDescent="0.25">
      <c r="A15" s="19">
        <v>40</v>
      </c>
      <c r="B15" s="7" t="s">
        <v>29</v>
      </c>
      <c r="C15" s="20"/>
      <c r="D15" s="5">
        <v>1</v>
      </c>
      <c r="E15" s="17">
        <f t="shared" si="0"/>
        <v>0</v>
      </c>
    </row>
    <row r="16" spans="1:5" ht="30" customHeight="1" x14ac:dyDescent="0.25">
      <c r="A16" s="19">
        <v>41</v>
      </c>
      <c r="B16" s="7" t="s">
        <v>31</v>
      </c>
      <c r="C16" s="20"/>
      <c r="D16" s="5">
        <v>6</v>
      </c>
      <c r="E16" s="17">
        <f t="shared" si="0"/>
        <v>0</v>
      </c>
    </row>
    <row r="17" spans="1:5" ht="30" customHeight="1" x14ac:dyDescent="0.25">
      <c r="A17" s="19">
        <v>42</v>
      </c>
      <c r="B17" s="7" t="s">
        <v>33</v>
      </c>
      <c r="C17" s="20"/>
      <c r="D17" s="5">
        <v>2</v>
      </c>
      <c r="E17" s="17">
        <f t="shared" si="0"/>
        <v>0</v>
      </c>
    </row>
    <row r="18" spans="1:5" ht="30" customHeight="1" x14ac:dyDescent="0.25">
      <c r="A18" s="19">
        <v>43</v>
      </c>
      <c r="B18" s="7" t="s">
        <v>34</v>
      </c>
      <c r="C18" s="20"/>
      <c r="D18" s="5">
        <v>2</v>
      </c>
      <c r="E18" s="17">
        <f t="shared" si="0"/>
        <v>0</v>
      </c>
    </row>
    <row r="19" spans="1:5" ht="30" customHeight="1" x14ac:dyDescent="0.25">
      <c r="A19" s="19">
        <v>44</v>
      </c>
      <c r="B19" s="7" t="s">
        <v>35</v>
      </c>
      <c r="C19" s="16"/>
      <c r="D19" s="5">
        <v>2</v>
      </c>
      <c r="E19" s="17">
        <f t="shared" si="0"/>
        <v>0</v>
      </c>
    </row>
    <row r="20" spans="1:5" ht="30" customHeight="1" x14ac:dyDescent="0.25">
      <c r="A20" s="19">
        <v>45</v>
      </c>
      <c r="B20" s="42" t="s">
        <v>71</v>
      </c>
      <c r="C20" s="42"/>
      <c r="D20" s="42"/>
      <c r="E20" s="33">
        <f>SUM(E3:E19)</f>
        <v>0</v>
      </c>
    </row>
  </sheetData>
  <mergeCells count="2">
    <mergeCell ref="B20:D20"/>
    <mergeCell ref="A1:E1"/>
  </mergeCells>
  <pageMargins left="0.7" right="0.7" top="0.75" bottom="0.75" header="0.3" footer="0.3"/>
  <pageSetup scale="89" orientation="landscape" r:id="rId1"/>
  <headerFooter>
    <oddHeader>&amp;L Contractor shall conpete  only "&amp;K0070C0Unit Pric&amp;K01+000e " in dollars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0646F-ACAE-42C5-9BA0-6D6EDE6FD905}">
  <sheetPr>
    <pageSetUpPr fitToPage="1"/>
  </sheetPr>
  <dimension ref="A1:F21"/>
  <sheetViews>
    <sheetView view="pageLayout" zoomScaleNormal="100" workbookViewId="0">
      <selection sqref="A1:F1"/>
    </sheetView>
  </sheetViews>
  <sheetFormatPr defaultRowHeight="15" x14ac:dyDescent="0.25"/>
  <cols>
    <col min="1" max="1" width="9.140625" style="12"/>
    <col min="2" max="2" width="20.7109375" style="1" customWidth="1"/>
    <col min="3" max="3" width="20.7109375" style="11" customWidth="1"/>
    <col min="4" max="5" width="20.7109375" style="2" customWidth="1"/>
    <col min="6" max="6" width="20.7109375" style="1" customWidth="1"/>
    <col min="7" max="16384" width="9.140625" style="1"/>
  </cols>
  <sheetData>
    <row r="1" spans="1:6" x14ac:dyDescent="0.25">
      <c r="A1" s="43" t="s">
        <v>77</v>
      </c>
      <c r="B1" s="43"/>
      <c r="C1" s="43"/>
      <c r="D1" s="43"/>
      <c r="E1" s="43"/>
      <c r="F1" s="43"/>
    </row>
    <row r="2" spans="1:6" s="3" customFormat="1" ht="24" customHeight="1" x14ac:dyDescent="0.25">
      <c r="A2" s="26" t="s">
        <v>0</v>
      </c>
      <c r="B2" s="30" t="s">
        <v>37</v>
      </c>
      <c r="C2" s="28" t="s">
        <v>2</v>
      </c>
      <c r="D2" s="29" t="s">
        <v>38</v>
      </c>
      <c r="E2" s="29" t="s">
        <v>59</v>
      </c>
      <c r="F2" s="29" t="s">
        <v>4</v>
      </c>
    </row>
    <row r="3" spans="1:6" ht="30" customHeight="1" x14ac:dyDescent="0.25">
      <c r="A3" s="14">
        <v>46</v>
      </c>
      <c r="B3" s="7" t="s">
        <v>39</v>
      </c>
      <c r="C3" s="16"/>
      <c r="D3" s="5">
        <v>3000</v>
      </c>
      <c r="E3" s="5" t="s">
        <v>60</v>
      </c>
      <c r="F3" s="17">
        <f>C3*D3</f>
        <v>0</v>
      </c>
    </row>
    <row r="4" spans="1:6" ht="30" customHeight="1" x14ac:dyDescent="0.25">
      <c r="A4" s="14">
        <v>47</v>
      </c>
      <c r="B4" s="7" t="s">
        <v>40</v>
      </c>
      <c r="C4" s="16"/>
      <c r="D4" s="5">
        <v>1800</v>
      </c>
      <c r="E4" s="5" t="s">
        <v>60</v>
      </c>
      <c r="F4" s="17">
        <f>C4*D4</f>
        <v>0</v>
      </c>
    </row>
    <row r="5" spans="1:6" ht="30" customHeight="1" x14ac:dyDescent="0.25">
      <c r="A5" s="14">
        <v>48</v>
      </c>
      <c r="B5" s="7" t="s">
        <v>41</v>
      </c>
      <c r="C5" s="16"/>
      <c r="D5" s="5">
        <v>300</v>
      </c>
      <c r="E5" s="5" t="s">
        <v>60</v>
      </c>
      <c r="F5" s="17">
        <f>C5*D5</f>
        <v>0</v>
      </c>
    </row>
    <row r="6" spans="1:6" ht="30" customHeight="1" x14ac:dyDescent="0.25">
      <c r="A6" s="14">
        <v>49</v>
      </c>
      <c r="B6" s="7" t="s">
        <v>42</v>
      </c>
      <c r="C6" s="16"/>
      <c r="D6" s="5">
        <v>20</v>
      </c>
      <c r="E6" s="5" t="s">
        <v>61</v>
      </c>
      <c r="F6" s="17">
        <f>C6*D6</f>
        <v>0</v>
      </c>
    </row>
    <row r="7" spans="1:6" ht="30" customHeight="1" x14ac:dyDescent="0.25">
      <c r="A7" s="14">
        <v>50</v>
      </c>
      <c r="B7" s="7" t="s">
        <v>43</v>
      </c>
      <c r="C7" s="16"/>
      <c r="D7" s="5">
        <v>700</v>
      </c>
      <c r="E7" s="5" t="s">
        <v>61</v>
      </c>
      <c r="F7" s="17">
        <f t="shared" ref="F7" si="0">C7*D7</f>
        <v>0</v>
      </c>
    </row>
    <row r="8" spans="1:6" ht="30" customHeight="1" x14ac:dyDescent="0.25">
      <c r="A8" s="14">
        <v>51</v>
      </c>
      <c r="B8" s="7" t="s">
        <v>44</v>
      </c>
      <c r="C8" s="16"/>
      <c r="D8" s="5">
        <v>80</v>
      </c>
      <c r="E8" s="5" t="s">
        <v>61</v>
      </c>
      <c r="F8" s="17">
        <f t="shared" ref="F8:F20" si="1">C8*D8</f>
        <v>0</v>
      </c>
    </row>
    <row r="9" spans="1:6" ht="30" customHeight="1" x14ac:dyDescent="0.25">
      <c r="A9" s="14">
        <v>52</v>
      </c>
      <c r="B9" s="7" t="s">
        <v>45</v>
      </c>
      <c r="C9" s="16"/>
      <c r="D9" s="5">
        <v>120</v>
      </c>
      <c r="E9" s="5" t="s">
        <v>61</v>
      </c>
      <c r="F9" s="17">
        <f t="shared" si="1"/>
        <v>0</v>
      </c>
    </row>
    <row r="10" spans="1:6" ht="30" customHeight="1" x14ac:dyDescent="0.25">
      <c r="A10" s="14">
        <v>53</v>
      </c>
      <c r="B10" s="7" t="s">
        <v>46</v>
      </c>
      <c r="C10" s="16"/>
      <c r="D10" s="5">
        <v>120</v>
      </c>
      <c r="E10" s="5" t="s">
        <v>61</v>
      </c>
      <c r="F10" s="17">
        <f t="shared" si="1"/>
        <v>0</v>
      </c>
    </row>
    <row r="11" spans="1:6" ht="30" customHeight="1" x14ac:dyDescent="0.25">
      <c r="A11" s="14">
        <v>54</v>
      </c>
      <c r="B11" s="7" t="s">
        <v>47</v>
      </c>
      <c r="C11" s="16"/>
      <c r="D11" s="5">
        <v>120</v>
      </c>
      <c r="E11" s="5" t="s">
        <v>61</v>
      </c>
      <c r="F11" s="17">
        <f t="shared" si="1"/>
        <v>0</v>
      </c>
    </row>
    <row r="12" spans="1:6" ht="30" customHeight="1" x14ac:dyDescent="0.25">
      <c r="A12" s="14">
        <v>55</v>
      </c>
      <c r="B12" s="7" t="s">
        <v>48</v>
      </c>
      <c r="C12" s="16"/>
      <c r="D12" s="5">
        <v>10</v>
      </c>
      <c r="E12" s="5" t="s">
        <v>61</v>
      </c>
      <c r="F12" s="17">
        <f t="shared" si="1"/>
        <v>0</v>
      </c>
    </row>
    <row r="13" spans="1:6" ht="30" customHeight="1" x14ac:dyDescent="0.25">
      <c r="A13" s="14">
        <v>56</v>
      </c>
      <c r="B13" s="7" t="s">
        <v>49</v>
      </c>
      <c r="C13" s="16"/>
      <c r="D13" s="5">
        <v>20</v>
      </c>
      <c r="E13" s="5" t="s">
        <v>61</v>
      </c>
      <c r="F13" s="17">
        <f t="shared" si="1"/>
        <v>0</v>
      </c>
    </row>
    <row r="14" spans="1:6" ht="30" customHeight="1" x14ac:dyDescent="0.25">
      <c r="A14" s="14">
        <v>57</v>
      </c>
      <c r="B14" s="7" t="s">
        <v>50</v>
      </c>
      <c r="C14" s="16"/>
      <c r="D14" s="5">
        <v>2</v>
      </c>
      <c r="E14" s="5" t="s">
        <v>61</v>
      </c>
      <c r="F14" s="17">
        <f t="shared" si="1"/>
        <v>0</v>
      </c>
    </row>
    <row r="15" spans="1:6" ht="30" customHeight="1" x14ac:dyDescent="0.25">
      <c r="A15" s="14">
        <v>58</v>
      </c>
      <c r="B15" s="7" t="s">
        <v>51</v>
      </c>
      <c r="C15" s="16"/>
      <c r="D15" s="5">
        <v>2</v>
      </c>
      <c r="E15" s="5" t="s">
        <v>61</v>
      </c>
      <c r="F15" s="17">
        <f t="shared" si="1"/>
        <v>0</v>
      </c>
    </row>
    <row r="16" spans="1:6" ht="30" customHeight="1" x14ac:dyDescent="0.25">
      <c r="A16" s="14">
        <v>59</v>
      </c>
      <c r="B16" s="7" t="s">
        <v>52</v>
      </c>
      <c r="C16" s="16"/>
      <c r="D16" s="15">
        <v>1</v>
      </c>
      <c r="E16" s="15" t="s">
        <v>61</v>
      </c>
      <c r="F16" s="17">
        <f t="shared" si="1"/>
        <v>0</v>
      </c>
    </row>
    <row r="17" spans="1:6" ht="30" customHeight="1" x14ac:dyDescent="0.25">
      <c r="A17" s="14">
        <v>60</v>
      </c>
      <c r="B17" s="7" t="s">
        <v>53</v>
      </c>
      <c r="C17" s="16"/>
      <c r="D17" s="5">
        <v>1</v>
      </c>
      <c r="E17" s="5" t="s">
        <v>61</v>
      </c>
      <c r="F17" s="17">
        <f t="shared" si="1"/>
        <v>0</v>
      </c>
    </row>
    <row r="18" spans="1:6" ht="30" customHeight="1" x14ac:dyDescent="0.25">
      <c r="A18" s="14">
        <v>61</v>
      </c>
      <c r="B18" s="7" t="s">
        <v>54</v>
      </c>
      <c r="C18" s="16"/>
      <c r="D18" s="5">
        <v>20</v>
      </c>
      <c r="E18" s="5" t="s">
        <v>61</v>
      </c>
      <c r="F18" s="17">
        <f t="shared" si="1"/>
        <v>0</v>
      </c>
    </row>
    <row r="19" spans="1:6" ht="30" customHeight="1" x14ac:dyDescent="0.25">
      <c r="A19" s="14">
        <v>62</v>
      </c>
      <c r="B19" s="7" t="s">
        <v>55</v>
      </c>
      <c r="C19" s="16"/>
      <c r="D19" s="5">
        <v>10</v>
      </c>
      <c r="E19" s="5" t="s">
        <v>62</v>
      </c>
      <c r="F19" s="17">
        <f t="shared" si="1"/>
        <v>0</v>
      </c>
    </row>
    <row r="20" spans="1:6" ht="30" customHeight="1" x14ac:dyDescent="0.25">
      <c r="A20" s="14">
        <v>63</v>
      </c>
      <c r="B20" s="7" t="s">
        <v>56</v>
      </c>
      <c r="C20" s="16"/>
      <c r="D20" s="5">
        <v>2</v>
      </c>
      <c r="E20" s="5" t="s">
        <v>61</v>
      </c>
      <c r="F20" s="17">
        <f t="shared" si="1"/>
        <v>0</v>
      </c>
    </row>
    <row r="21" spans="1:6" ht="30" customHeight="1" x14ac:dyDescent="0.25">
      <c r="A21" s="14">
        <v>65</v>
      </c>
      <c r="B21" s="45" t="s">
        <v>58</v>
      </c>
      <c r="C21" s="46"/>
      <c r="D21" s="46"/>
      <c r="E21" s="47"/>
      <c r="F21" s="33">
        <f>SUM(F3:F20)</f>
        <v>0</v>
      </c>
    </row>
  </sheetData>
  <mergeCells count="2">
    <mergeCell ref="B21:E21"/>
    <mergeCell ref="A1:F1"/>
  </mergeCells>
  <pageMargins left="0.7" right="0.7" top="0.75" bottom="0.75" header="0.3" footer="0.3"/>
  <pageSetup scale="85" orientation="landscape" r:id="rId1"/>
  <headerFooter>
    <oddHeader>&amp;L Contractor shall conpete  only "&amp;K0070C0Unit Price&amp;K01+000 " in dollars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D8895-E7B7-4CFB-96F9-29A03639C16C}">
  <dimension ref="A1:C8"/>
  <sheetViews>
    <sheetView workbookViewId="0">
      <selection sqref="A1:C1"/>
    </sheetView>
  </sheetViews>
  <sheetFormatPr defaultRowHeight="15" x14ac:dyDescent="0.25"/>
  <cols>
    <col min="1" max="1" width="13.85546875" style="13" customWidth="1"/>
    <col min="2" max="2" width="71" style="35" customWidth="1"/>
    <col min="3" max="3" width="29.85546875" style="1" customWidth="1"/>
    <col min="4" max="16384" width="9.140625" style="1"/>
  </cols>
  <sheetData>
    <row r="1" spans="1:3" ht="27" customHeight="1" x14ac:dyDescent="0.25">
      <c r="A1" s="48" t="s">
        <v>78</v>
      </c>
      <c r="B1" s="48"/>
      <c r="C1" s="48"/>
    </row>
    <row r="2" spans="1:3" ht="27" customHeight="1" x14ac:dyDescent="0.25">
      <c r="A2" s="36" t="s">
        <v>0</v>
      </c>
      <c r="B2" s="51"/>
      <c r="C2" s="52"/>
    </row>
    <row r="3" spans="1:3" ht="30" customHeight="1" x14ac:dyDescent="0.25">
      <c r="A3" s="25">
        <v>15</v>
      </c>
      <c r="B3" s="15" t="s">
        <v>80</v>
      </c>
      <c r="C3" s="17">
        <f>'A. Inspections'!F18</f>
        <v>0</v>
      </c>
    </row>
    <row r="4" spans="1:3" ht="30" customHeight="1" x14ac:dyDescent="0.25">
      <c r="A4" s="25">
        <v>29</v>
      </c>
      <c r="B4" s="15" t="s">
        <v>81</v>
      </c>
      <c r="C4" s="17">
        <f>'B. Topside Repairs '!E19</f>
        <v>0</v>
      </c>
    </row>
    <row r="5" spans="1:3" ht="30" customHeight="1" x14ac:dyDescent="0.25">
      <c r="A5" s="25">
        <v>45</v>
      </c>
      <c r="B5" s="15" t="s">
        <v>82</v>
      </c>
      <c r="C5" s="17">
        <f>'C. Diving Repairs '!E20</f>
        <v>0</v>
      </c>
    </row>
    <row r="6" spans="1:3" ht="30" customHeight="1" x14ac:dyDescent="0.25">
      <c r="A6" s="25">
        <v>64</v>
      </c>
      <c r="B6" s="15" t="s">
        <v>83</v>
      </c>
      <c r="C6" s="17">
        <f>'D. Materials '!F21</f>
        <v>0</v>
      </c>
    </row>
    <row r="7" spans="1:3" ht="30" customHeight="1" x14ac:dyDescent="0.25">
      <c r="A7" s="25"/>
      <c r="B7" s="15" t="s">
        <v>57</v>
      </c>
      <c r="C7" s="17">
        <v>20000</v>
      </c>
    </row>
    <row r="8" spans="1:3" ht="30" customHeight="1" x14ac:dyDescent="0.25">
      <c r="A8" s="49" t="s">
        <v>84</v>
      </c>
      <c r="B8" s="50"/>
      <c r="C8" s="34">
        <f>SUM(C3:C7)</f>
        <v>20000</v>
      </c>
    </row>
  </sheetData>
  <mergeCells count="3">
    <mergeCell ref="A1:C1"/>
    <mergeCell ref="A8:B8"/>
    <mergeCell ref="B2:C2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A. Inspections</vt:lpstr>
      <vt:lpstr>B. Topside Repairs </vt:lpstr>
      <vt:lpstr>C. Diving Repairs </vt:lpstr>
      <vt:lpstr>D. Materials </vt:lpstr>
      <vt:lpstr>TOTAL LUMP SUM BID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R. Horikawa</dc:creator>
  <cp:lastModifiedBy>Swartz, Bruce L</cp:lastModifiedBy>
  <cp:lastPrinted>2025-10-17T22:16:43Z</cp:lastPrinted>
  <dcterms:created xsi:type="dcterms:W3CDTF">2022-03-07T22:30:57Z</dcterms:created>
  <dcterms:modified xsi:type="dcterms:W3CDTF">2025-10-17T22:17:50Z</dcterms:modified>
</cp:coreProperties>
</file>